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rpcali-my.sharepoint.com/personal/financiero_crpcali_com/Documents/Alirio Gaitan (D)/AÑO 2024/CALIFICACION CRP - ESAL/"/>
    </mc:Choice>
  </mc:AlternateContent>
  <xr:revisionPtr revIDLastSave="21" documentId="8_{25B04EB7-AEB0-4E01-BB1E-C498A33D5567}" xr6:coauthVersionLast="47" xr6:coauthVersionMax="47" xr10:uidLastSave="{1599490E-22E9-4811-8380-FC2A833B694D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18" i="1" l="1"/>
  <c r="H14" i="1"/>
  <c r="H34" i="1"/>
  <c r="H23" i="1" l="1"/>
  <c r="H28" i="1" l="1"/>
</calcChain>
</file>

<file path=xl/sharedStrings.xml><?xml version="1.0" encoding="utf-8"?>
<sst xmlns="http://schemas.openxmlformats.org/spreadsheetml/2006/main" count="52" uniqueCount="49">
  <si>
    <t>MEMORIA ECONOMICA</t>
  </si>
  <si>
    <t>Articulo 11 de la Resolucion No. 0019 de marzo 28 de 2018</t>
  </si>
  <si>
    <t>AÑO GRAVABLE INFORMADO</t>
  </si>
  <si>
    <t>NOMBRE DE LA ENTIDAD</t>
  </si>
  <si>
    <t>CORPORACION PARA LA RECREACION POPULAR</t>
  </si>
  <si>
    <t>NIT.</t>
  </si>
  <si>
    <t>890.316.344 - 5</t>
  </si>
  <si>
    <t>CLASE:</t>
  </si>
  <si>
    <t>INGRESOS</t>
  </si>
  <si>
    <t>TIPO:</t>
  </si>
  <si>
    <t>SUBVENCIONES RECIBIDAS</t>
  </si>
  <si>
    <t>RAZON SOCIAL</t>
  </si>
  <si>
    <t>NIT</t>
  </si>
  <si>
    <t>DV</t>
  </si>
  <si>
    <t>ORIGEN</t>
  </si>
  <si>
    <t>VALOR</t>
  </si>
  <si>
    <t>DESTINACION</t>
  </si>
  <si>
    <t>PRIVADO</t>
  </si>
  <si>
    <t>NACIONAL</t>
  </si>
  <si>
    <t>IDENTIFICACION FUENTE DE LOS INGRESOS</t>
  </si>
  <si>
    <t>DONACIONES</t>
  </si>
  <si>
    <t>ACTIVIDADES MERITORIAS:</t>
  </si>
  <si>
    <t>ACTIVIDADES DE DESARROLLO SOCIAL</t>
  </si>
  <si>
    <t>PROMOCION Y APOYO A ACTIVIDADES DEPORTIVAS</t>
  </si>
  <si>
    <t>TOTAL ACTIVIDADES MERITORIAS</t>
  </si>
  <si>
    <t>OTROS INGRESOS</t>
  </si>
  <si>
    <t>FERNANDO MARIN ESCOBAR</t>
  </si>
  <si>
    <t>Constantino Castro Cataño</t>
  </si>
  <si>
    <t>Representante Legal</t>
  </si>
  <si>
    <t>Revisor Fiscal</t>
  </si>
  <si>
    <t>T.P. No. 33739 - T</t>
  </si>
  <si>
    <t>Miembro de Millán y Asociados S.A.</t>
  </si>
  <si>
    <t>T.R. 278</t>
  </si>
  <si>
    <t>INNOVATE WATER CARE COLOMBIA</t>
  </si>
  <si>
    <t>Total</t>
  </si>
  <si>
    <t xml:space="preserve">Donacion para actividaes de bienestar laboral </t>
  </si>
  <si>
    <t>TECNOQUIMICAS SA</t>
  </si>
  <si>
    <t>Donacion para actividaes de bienestar social</t>
  </si>
  <si>
    <t>ASIGNACIONES PERMANENTES EN CURSO</t>
  </si>
  <si>
    <t>Valor Excedente
 Neto</t>
  </si>
  <si>
    <t>PLAZO EJECUCION</t>
  </si>
  <si>
    <t>5 AÑOS</t>
  </si>
  <si>
    <t>De los excedentes del año 2021 que fueron $6.274.127.820 se constituyo una asignacion permanente para la adecuacion y adquisicion de activos fijos destinados a la recreación y el deporte y la compra de activos fijos rentables, orientados al cumplimiento del desarrollo del objeto social de la empresa .</t>
  </si>
  <si>
    <t>INGRESOS FINANCIEROS</t>
  </si>
  <si>
    <t xml:space="preserve">TOTAL INGRESOS </t>
  </si>
  <si>
    <t>DESTINACION DEL BENEFICIO NETO O EXCEDENTES AÑO GRAVABLE 2023</t>
  </si>
  <si>
    <t>TOTAL EXCEDENTES AÑO 2023</t>
  </si>
  <si>
    <t>Constitucion de una asignacion permanente para la adecuacion y adquisicion de activos destinados a la recreacion y el deporte, orientados al cumplimiento del desarrollo del objeto social de la CRP.</t>
  </si>
  <si>
    <r>
      <t xml:space="preserve">                 </t>
    </r>
    <r>
      <rPr>
        <sz val="11"/>
        <color rgb="FFFF0000"/>
        <rFont val="Calibri"/>
        <family val="2"/>
        <scheme val="minor"/>
      </rPr>
      <t>Darly Revisar esta parte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</si>
</sst>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&quot;$&quot;#,##0"/>
    <numFmt numFmtId="167" formatCode="_-* #,##0_-;\-* #,##0_-;_-* &quot;-&quot;??_-;_-@_-"/>
    <numFmt numFmtId="168" formatCode="_-&quot;$&quot;* #,##0_-;\-&quot;$&quot;* #,##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9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3" fontId="1" fillId="0" borderId="0" xfId="0" applyNumberFormat="1" applyFont="1"/>
    <xf numFmtId="0" fontId="5" fillId="0" borderId="0" xfId="0" applyFont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166" fontId="0" fillId="0" borderId="1" xfId="0" applyNumberFormat="1" applyBorder="1"/>
    <xf numFmtId="0" fontId="0" fillId="0" borderId="7" xfId="0" applyBorder="1" applyAlignment="1">
      <alignment horizontal="center"/>
    </xf>
    <xf numFmtId="166" fontId="0" fillId="0" borderId="7" xfId="0" applyNumberFormat="1" applyBorder="1"/>
    <xf numFmtId="167" fontId="0" fillId="0" borderId="0" xfId="2" applyNumberFormat="1" applyFont="1"/>
    <xf numFmtId="167" fontId="0" fillId="0" borderId="0" xfId="0" applyNumberFormat="1"/>
    <xf numFmtId="168" fontId="1" fillId="0" borderId="1" xfId="3" applyNumberFormat="1" applyFont="1" applyBorder="1"/>
    <xf numFmtId="167" fontId="0" fillId="0" borderId="0" xfId="1" applyNumberFormat="1" applyFont="1"/>
    <xf numFmtId="168" fontId="1" fillId="2" borderId="1" xfId="3" applyNumberFormat="1" applyFont="1" applyFill="1" applyBorder="1"/>
    <xf numFmtId="164" fontId="8" fillId="2" borderId="1" xfId="2" applyNumberFormat="1" applyFont="1" applyFill="1" applyBorder="1" applyAlignment="1" applyProtection="1"/>
    <xf numFmtId="164" fontId="1" fillId="0" borderId="7" xfId="2" applyNumberFormat="1" applyFont="1" applyBorder="1"/>
    <xf numFmtId="167" fontId="7" fillId="0" borderId="7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64" fontId="11" fillId="2" borderId="1" xfId="2" applyNumberFormat="1" applyFont="1" applyFill="1" applyBorder="1" applyAlignment="1" applyProtection="1">
      <alignment horizontal="center"/>
    </xf>
    <xf numFmtId="5" fontId="8" fillId="0" borderId="5" xfId="2" applyNumberFormat="1" applyFont="1" applyFill="1" applyBorder="1" applyAlignment="1" applyProtection="1">
      <alignment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0" fillId="3" borderId="0" xfId="0" applyFill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7" fontId="7" fillId="0" borderId="5" xfId="2" applyNumberFormat="1" applyFont="1" applyFill="1" applyBorder="1" applyAlignment="1" applyProtection="1">
      <alignment horizontal="center" vertical="center"/>
    </xf>
    <xf numFmtId="167" fontId="7" fillId="0" borderId="7" xfId="2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107950</xdr:colOff>
      <xdr:row>35</xdr:row>
      <xdr:rowOff>31750</xdr:rowOff>
    </xdr:from>
    <xdr:to>
      <xdr:col>8</xdr:col>
      <xdr:colOff>476250</xdr:colOff>
      <xdr:row>38</xdr:row>
      <xdr:rowOff>361950</xdr:rowOff>
    </xdr:to>
    <xdr:sp macro="" textlink="">
      <xdr:nvSpPr>
        <xdr:cNvPr id="2" name="Cerrar llave 1">
          <a:extLst>
            <a:ext uri="{FF2B5EF4-FFF2-40B4-BE49-F238E27FC236}">
              <a16:creationId xmlns:a16="http://schemas.microsoft.com/office/drawing/2014/main" id="{21CCE799-84D9-3665-DF89-3D2FDA9D90C7}"/>
            </a:ext>
          </a:extLst>
        </xdr:cNvPr>
        <xdr:cNvSpPr/>
      </xdr:nvSpPr>
      <xdr:spPr>
        <a:xfrm>
          <a:off x="7105650" y="7035800"/>
          <a:ext cx="368300" cy="1257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3"/>
  <sheetViews>
    <sheetView tabSelected="1" topLeftCell="B1" workbookViewId="0">
      <selection activeCell="D5" sqref="D5"/>
    </sheetView>
  </sheetViews>
  <sheetFormatPr baseColWidth="10" defaultRowHeight="14.5" x14ac:dyDescent="0.35"/>
  <cols>
    <col min="1" max="1" width="7.7265625" customWidth="1"/>
    <col min="2" max="2" width="2.26953125" style="22" customWidth="1"/>
    <col min="3" max="3" width="33.1796875" customWidth="1"/>
    <col min="5" max="5" width="4.1796875" customWidth="1"/>
    <col min="7" max="7" width="14.36328125" customWidth="1"/>
    <col min="8" max="8" width="16.6328125" customWidth="1"/>
    <col min="9" max="9" width="39.81640625" hidden="1" customWidth="1"/>
    <col min="10" max="10" width="17.81640625" bestFit="1" customWidth="1"/>
  </cols>
  <sheetData>
    <row r="2" spans="2:10" ht="25" x14ac:dyDescent="0.5">
      <c r="C2" s="54" t="s">
        <v>0</v>
      </c>
      <c r="D2" s="54"/>
      <c r="E2" s="54"/>
      <c r="F2" s="54"/>
      <c r="G2" s="54"/>
      <c r="H2" s="54"/>
      <c r="I2" s="1"/>
    </row>
    <row r="3" spans="2:10" ht="16.899999999999999" customHeight="1" x14ac:dyDescent="0.4">
      <c r="C3" s="55" t="s">
        <v>1</v>
      </c>
      <c r="D3" s="55"/>
      <c r="E3" s="55"/>
      <c r="F3" s="55"/>
      <c r="G3" s="55"/>
      <c r="H3" s="55"/>
      <c r="I3" s="1"/>
    </row>
    <row r="4" spans="2:10" ht="15" x14ac:dyDescent="0.35">
      <c r="C4" s="2"/>
      <c r="D4" s="2"/>
      <c r="E4" s="2"/>
      <c r="F4" s="2"/>
      <c r="G4" s="2"/>
      <c r="H4" s="2"/>
      <c r="I4" s="2"/>
    </row>
    <row r="5" spans="2:10" ht="21" x14ac:dyDescent="0.5">
      <c r="B5" s="22">
        <v>1</v>
      </c>
      <c r="C5" t="s">
        <v>2</v>
      </c>
      <c r="D5" s="39">
        <v>2023</v>
      </c>
    </row>
    <row r="6" spans="2:10" ht="18.5" x14ac:dyDescent="0.45">
      <c r="B6" s="22">
        <v>2</v>
      </c>
      <c r="C6" t="s">
        <v>3</v>
      </c>
      <c r="D6" s="38" t="s">
        <v>4</v>
      </c>
    </row>
    <row r="7" spans="2:10" x14ac:dyDescent="0.35">
      <c r="C7" t="s">
        <v>5</v>
      </c>
      <c r="D7" s="3" t="s">
        <v>6</v>
      </c>
    </row>
    <row r="9" spans="2:10" x14ac:dyDescent="0.35">
      <c r="C9" t="s">
        <v>7</v>
      </c>
      <c r="D9" s="3" t="s">
        <v>8</v>
      </c>
    </row>
    <row r="10" spans="2:10" x14ac:dyDescent="0.35">
      <c r="B10" s="22">
        <v>4</v>
      </c>
      <c r="C10" t="s">
        <v>9</v>
      </c>
      <c r="D10" s="3" t="s">
        <v>10</v>
      </c>
    </row>
    <row r="11" spans="2:10" x14ac:dyDescent="0.35">
      <c r="C11" s="4" t="s">
        <v>11</v>
      </c>
      <c r="D11" s="4" t="s">
        <v>12</v>
      </c>
      <c r="E11" s="4" t="s">
        <v>13</v>
      </c>
      <c r="F11" s="56" t="s">
        <v>14</v>
      </c>
      <c r="G11" s="57"/>
      <c r="H11" s="4" t="s">
        <v>15</v>
      </c>
      <c r="I11" s="4" t="s">
        <v>16</v>
      </c>
    </row>
    <row r="12" spans="2:10" x14ac:dyDescent="0.35">
      <c r="C12" s="5" t="s">
        <v>36</v>
      </c>
      <c r="D12" s="6">
        <v>890300466</v>
      </c>
      <c r="E12" s="7">
        <v>5</v>
      </c>
      <c r="F12" s="7" t="s">
        <v>17</v>
      </c>
      <c r="G12" s="7" t="s">
        <v>18</v>
      </c>
      <c r="H12" s="24">
        <v>8000000</v>
      </c>
      <c r="I12" s="5" t="s">
        <v>37</v>
      </c>
    </row>
    <row r="13" spans="2:10" x14ac:dyDescent="0.35">
      <c r="C13" s="5" t="s">
        <v>33</v>
      </c>
      <c r="D13" s="6">
        <v>830509094</v>
      </c>
      <c r="E13" s="7">
        <v>1</v>
      </c>
      <c r="F13" s="7" t="s">
        <v>17</v>
      </c>
      <c r="G13" s="7" t="s">
        <v>18</v>
      </c>
      <c r="H13" s="24">
        <v>500000</v>
      </c>
      <c r="I13" s="5" t="s">
        <v>35</v>
      </c>
    </row>
    <row r="14" spans="2:10" x14ac:dyDescent="0.35">
      <c r="D14" s="8"/>
      <c r="E14" s="9"/>
      <c r="G14" s="25" t="s">
        <v>34</v>
      </c>
      <c r="H14" s="26">
        <f>SUM(H12:H13)</f>
        <v>8500000</v>
      </c>
    </row>
    <row r="16" spans="2:10" x14ac:dyDescent="0.35">
      <c r="B16" s="22">
        <v>5</v>
      </c>
      <c r="C16" s="51" t="s">
        <v>19</v>
      </c>
      <c r="D16" s="52"/>
      <c r="E16" s="52"/>
      <c r="F16" s="52"/>
      <c r="G16" s="52"/>
      <c r="H16" s="53"/>
      <c r="I16" s="9"/>
      <c r="J16" s="27"/>
    </row>
    <row r="17" spans="2:10" ht="10.15" customHeight="1" x14ac:dyDescent="0.35">
      <c r="C17" s="3"/>
      <c r="J17" s="27"/>
    </row>
    <row r="18" spans="2:10" x14ac:dyDescent="0.35">
      <c r="C18" s="10" t="s">
        <v>20</v>
      </c>
      <c r="D18" s="11"/>
      <c r="E18" s="11"/>
      <c r="F18" s="12"/>
      <c r="G18" s="12"/>
      <c r="H18" s="29">
        <f>+H14</f>
        <v>8500000</v>
      </c>
      <c r="J18" s="27"/>
    </row>
    <row r="19" spans="2:10" x14ac:dyDescent="0.35">
      <c r="C19" s="3"/>
      <c r="D19" s="3"/>
      <c r="E19" s="3"/>
      <c r="F19" s="3"/>
      <c r="G19" s="3"/>
      <c r="H19" s="13"/>
      <c r="J19" s="27"/>
    </row>
    <row r="20" spans="2:10" x14ac:dyDescent="0.35">
      <c r="B20" s="22">
        <v>5</v>
      </c>
      <c r="C20" s="14" t="s">
        <v>21</v>
      </c>
      <c r="J20" s="27"/>
    </row>
    <row r="21" spans="2:10" x14ac:dyDescent="0.35">
      <c r="C21" s="58" t="s">
        <v>22</v>
      </c>
      <c r="D21" s="59"/>
      <c r="E21" s="59"/>
      <c r="F21" s="60"/>
      <c r="G21" s="6">
        <f>23906817229-83862300</f>
        <v>23822954929</v>
      </c>
      <c r="H21" s="15"/>
      <c r="J21" s="27"/>
    </row>
    <row r="22" spans="2:10" x14ac:dyDescent="0.35">
      <c r="C22" s="58" t="s">
        <v>23</v>
      </c>
      <c r="D22" s="59"/>
      <c r="E22" s="59"/>
      <c r="F22" s="60"/>
      <c r="G22" s="6">
        <v>3034369431</v>
      </c>
      <c r="H22" s="16"/>
      <c r="J22" s="27"/>
    </row>
    <row r="23" spans="2:10" x14ac:dyDescent="0.35">
      <c r="C23" s="61" t="s">
        <v>24</v>
      </c>
      <c r="D23" s="62"/>
      <c r="E23" s="62"/>
      <c r="F23" s="63"/>
      <c r="G23" s="17"/>
      <c r="H23" s="33">
        <f>SUM(G21:G22)</f>
        <v>26857324360</v>
      </c>
      <c r="J23" s="27"/>
    </row>
    <row r="24" spans="2:10" x14ac:dyDescent="0.35">
      <c r="H24" s="8"/>
      <c r="J24" s="27"/>
    </row>
    <row r="25" spans="2:10" x14ac:dyDescent="0.35">
      <c r="C25" s="10" t="s">
        <v>25</v>
      </c>
      <c r="D25" s="11"/>
      <c r="E25" s="11"/>
      <c r="F25" s="12"/>
      <c r="G25" s="17"/>
      <c r="H25" s="29">
        <v>96238887</v>
      </c>
      <c r="J25" s="28"/>
    </row>
    <row r="26" spans="2:10" x14ac:dyDescent="0.35">
      <c r="C26" s="10" t="s">
        <v>43</v>
      </c>
      <c r="D26" s="11"/>
      <c r="E26" s="11"/>
      <c r="F26" s="12"/>
      <c r="G26" s="17"/>
      <c r="H26" s="29">
        <v>1750219789</v>
      </c>
      <c r="J26" s="28"/>
    </row>
    <row r="27" spans="2:10" ht="8.25" customHeight="1" x14ac:dyDescent="0.35">
      <c r="C27" s="3"/>
      <c r="D27" s="3"/>
      <c r="E27" s="3"/>
      <c r="F27" s="3"/>
      <c r="G27" s="3"/>
      <c r="H27" s="3"/>
    </row>
    <row r="28" spans="2:10" x14ac:dyDescent="0.35">
      <c r="C28" s="18" t="s">
        <v>44</v>
      </c>
      <c r="D28" s="19"/>
      <c r="E28" s="19"/>
      <c r="F28" s="20"/>
      <c r="G28" s="21"/>
      <c r="H28" s="31">
        <f>+H18+H23+H25+H26</f>
        <v>28712283036</v>
      </c>
      <c r="J28" s="27"/>
    </row>
    <row r="29" spans="2:10" x14ac:dyDescent="0.35">
      <c r="C29" s="3"/>
      <c r="D29" s="3"/>
      <c r="E29" s="3"/>
      <c r="F29" s="3"/>
      <c r="G29" s="3"/>
      <c r="H29" s="13"/>
      <c r="J29" s="27"/>
    </row>
    <row r="30" spans="2:10" x14ac:dyDescent="0.35">
      <c r="J30" s="27"/>
    </row>
    <row r="31" spans="2:10" ht="29" x14ac:dyDescent="0.35">
      <c r="B31" s="22">
        <v>6</v>
      </c>
      <c r="C31" s="50" t="s">
        <v>45</v>
      </c>
      <c r="D31" s="50"/>
      <c r="E31" s="50"/>
      <c r="F31" s="50"/>
      <c r="G31" s="50"/>
      <c r="H31" s="35" t="s">
        <v>39</v>
      </c>
      <c r="J31" s="27"/>
    </row>
    <row r="32" spans="2:10" x14ac:dyDescent="0.35">
      <c r="B32" s="23"/>
      <c r="C32" s="66" t="s">
        <v>47</v>
      </c>
      <c r="D32" s="67"/>
      <c r="E32" s="67"/>
      <c r="F32" s="67"/>
      <c r="G32" s="68"/>
      <c r="H32" s="64">
        <v>2945486482</v>
      </c>
      <c r="J32" s="27"/>
    </row>
    <row r="33" spans="2:10" ht="31.5" customHeight="1" x14ac:dyDescent="0.35">
      <c r="B33" s="23"/>
      <c r="C33" s="69"/>
      <c r="D33" s="70"/>
      <c r="E33" s="70"/>
      <c r="F33" s="70"/>
      <c r="G33" s="71"/>
      <c r="H33" s="65"/>
      <c r="J33" s="30"/>
    </row>
    <row r="34" spans="2:10" x14ac:dyDescent="0.35">
      <c r="B34" s="23"/>
      <c r="C34" s="51" t="s">
        <v>46</v>
      </c>
      <c r="D34" s="52"/>
      <c r="E34" s="52"/>
      <c r="F34" s="52"/>
      <c r="G34" s="53"/>
      <c r="H34" s="32">
        <f>SUM(H32:H33)</f>
        <v>2945486482</v>
      </c>
    </row>
    <row r="35" spans="2:10" x14ac:dyDescent="0.35">
      <c r="B35" s="23"/>
      <c r="H35" s="8"/>
    </row>
    <row r="36" spans="2:10" ht="29" x14ac:dyDescent="0.35">
      <c r="B36" s="23">
        <v>7</v>
      </c>
      <c r="C36" s="50" t="s">
        <v>38</v>
      </c>
      <c r="D36" s="50"/>
      <c r="E36" s="50"/>
      <c r="F36" s="50"/>
      <c r="G36" s="50"/>
      <c r="H36" s="35" t="s">
        <v>39</v>
      </c>
      <c r="J36" s="27"/>
    </row>
    <row r="37" spans="2:10" ht="29.5" customHeight="1" x14ac:dyDescent="0.35">
      <c r="B37" s="23"/>
      <c r="C37" s="41" t="s">
        <v>42</v>
      </c>
      <c r="D37" s="42"/>
      <c r="E37" s="42"/>
      <c r="F37" s="42"/>
      <c r="G37" s="43"/>
      <c r="H37" s="37">
        <v>6274127820</v>
      </c>
      <c r="I37" s="40" t="s">
        <v>48</v>
      </c>
      <c r="J37" s="27"/>
    </row>
    <row r="38" spans="2:10" x14ac:dyDescent="0.35">
      <c r="B38" s="23"/>
      <c r="C38" s="44"/>
      <c r="D38" s="45"/>
      <c r="E38" s="45"/>
      <c r="F38" s="45"/>
      <c r="G38" s="46"/>
      <c r="H38" s="36" t="s">
        <v>40</v>
      </c>
      <c r="J38" s="27"/>
    </row>
    <row r="39" spans="2:10" ht="31" customHeight="1" x14ac:dyDescent="0.35">
      <c r="B39" s="23"/>
      <c r="C39" s="47"/>
      <c r="D39" s="48"/>
      <c r="E39" s="48"/>
      <c r="F39" s="48"/>
      <c r="G39" s="49"/>
      <c r="H39" s="34" t="s">
        <v>41</v>
      </c>
      <c r="J39" s="27"/>
    </row>
    <row r="47" spans="2:10" x14ac:dyDescent="0.35">
      <c r="J47" s="27"/>
    </row>
    <row r="48" spans="2:10" x14ac:dyDescent="0.35">
      <c r="J48" s="27"/>
    </row>
    <row r="49" spans="2:7" x14ac:dyDescent="0.35">
      <c r="B49" s="23"/>
      <c r="C49" s="3" t="s">
        <v>26</v>
      </c>
      <c r="D49" s="3"/>
      <c r="E49" s="3"/>
      <c r="G49" s="3" t="s">
        <v>27</v>
      </c>
    </row>
    <row r="50" spans="2:7" x14ac:dyDescent="0.35">
      <c r="B50" s="23"/>
      <c r="C50" t="s">
        <v>28</v>
      </c>
      <c r="G50" t="s">
        <v>29</v>
      </c>
    </row>
    <row r="51" spans="2:7" x14ac:dyDescent="0.35">
      <c r="B51" s="23"/>
      <c r="G51" t="s">
        <v>30</v>
      </c>
    </row>
    <row r="52" spans="2:7" x14ac:dyDescent="0.35">
      <c r="B52" s="23"/>
      <c r="G52" t="s">
        <v>31</v>
      </c>
    </row>
    <row r="53" spans="2:7" x14ac:dyDescent="0.35">
      <c r="B53" s="23"/>
      <c r="G53" t="s">
        <v>32</v>
      </c>
    </row>
    <row r="57" spans="2:7" x14ac:dyDescent="0.35">
      <c r="C57" s="8"/>
    </row>
    <row r="58" spans="2:7" x14ac:dyDescent="0.35">
      <c r="C58" s="8"/>
    </row>
    <row r="59" spans="2:7" x14ac:dyDescent="0.35">
      <c r="C59" s="8"/>
    </row>
    <row r="60" spans="2:7" x14ac:dyDescent="0.35">
      <c r="C60" s="8"/>
    </row>
    <row r="61" spans="2:7" x14ac:dyDescent="0.35">
      <c r="C61" s="8"/>
    </row>
    <row r="62" spans="2:7" x14ac:dyDescent="0.35">
      <c r="C62" s="8"/>
    </row>
    <row r="63" spans="2:7" x14ac:dyDescent="0.35">
      <c r="C63" s="8"/>
    </row>
  </sheetData>
  <sortState xmlns:xlrd2="http://schemas.microsoft.com/office/spreadsheetml/2017/richdata2" ref="B12:I13">
    <sortCondition ref="H12:H13"/>
  </sortState>
  <mergeCells count="13">
    <mergeCell ref="C37:G39"/>
    <mergeCell ref="C36:G36"/>
    <mergeCell ref="C34:G34"/>
    <mergeCell ref="C2:H2"/>
    <mergeCell ref="C3:H3"/>
    <mergeCell ref="F11:G11"/>
    <mergeCell ref="C16:H16"/>
    <mergeCell ref="C21:F21"/>
    <mergeCell ref="C22:F22"/>
    <mergeCell ref="C23:F23"/>
    <mergeCell ref="H32:H33"/>
    <mergeCell ref="C32:G33"/>
    <mergeCell ref="C31:G31"/>
  </mergeCells>
  <printOptions horizontalCentered="1"/>
  <pageMargins left="0.19685039370078741" right="0.19685039370078741" top="0.55118110236220474" bottom="0.35433070866141736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Libardo Mantilla</dc:creator>
  <cp:lastModifiedBy>Alirio Gaitan Ruiz</cp:lastModifiedBy>
  <cp:lastPrinted>2023-06-15T21:51:46Z</cp:lastPrinted>
  <dcterms:created xsi:type="dcterms:W3CDTF">2018-04-25T15:22:44Z</dcterms:created>
  <dcterms:modified xsi:type="dcterms:W3CDTF">2025-02-11T15:44:37Z</dcterms:modified>
</cp:coreProperties>
</file>